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Z:\JACQS\Tax Calculators\Ghana\"/>
    </mc:Choice>
  </mc:AlternateContent>
  <xr:revisionPtr revIDLastSave="0" documentId="13_ncr:1_{3B8F0413-BAA5-48FB-9F21-DE1A60DF18DA}" xr6:coauthVersionLast="46" xr6:coauthVersionMax="46" xr10:uidLastSave="{00000000-0000-0000-0000-000000000000}"/>
  <bookViews>
    <workbookView xWindow="-110" yWindow="-110" windowWidth="19420" windowHeight="10420" xr2:uid="{00000000-000D-0000-FFFF-FFFF00000000}"/>
  </bookViews>
  <sheets>
    <sheet name="SSNIT" sheetId="3" r:id="rId1"/>
  </sheets>
  <definedNames>
    <definedName name="_xlnm.Print_Area" localSheetId="0">SSNIT!$A$1:$I$26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C11" i="3"/>
  <c r="D11" i="3" l="1"/>
  <c r="D13" i="3"/>
  <c r="C13" i="3"/>
  <c r="E13" i="3" l="1"/>
  <c r="D10" i="3"/>
  <c r="D17" i="3" s="1"/>
  <c r="C10" i="3"/>
  <c r="C17" i="3" s="1"/>
  <c r="E17" i="3" l="1"/>
  <c r="C14" i="3"/>
  <c r="D14" i="3"/>
  <c r="E10" i="3"/>
  <c r="E11" i="3"/>
  <c r="E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Ramakuela, Jacqui</author>
  </authors>
  <commentList>
    <comment ref="B6" authorId="0" shapeId="0" xr:uid="{00000000-0006-0000-0000-000001000000}">
      <text>
        <r>
          <rPr>
            <b/>
            <sz val="9"/>
            <color indexed="81"/>
            <rFont val="Tahoma"/>
            <charset val="1"/>
          </rPr>
          <t>Ramakuela, Jacqui:</t>
        </r>
        <r>
          <rPr>
            <sz val="9"/>
            <color indexed="81"/>
            <rFont val="Tahoma"/>
            <charset val="1"/>
          </rPr>
          <t xml:space="preserve">
Enter current month basic salary</t>
        </r>
      </text>
    </comment>
    <comment ref="C7" authorId="0" shapeId="0" xr:uid="{00000000-0006-0000-0000-000002000000}">
      <text>
        <r>
          <rPr>
            <b/>
            <sz val="9"/>
            <color indexed="81"/>
            <rFont val="Tahoma"/>
            <family val="2"/>
          </rPr>
          <t>Ramakuela, Jacqui:</t>
        </r>
        <r>
          <rPr>
            <sz val="9"/>
            <color indexed="81"/>
            <rFont val="Tahoma"/>
            <family val="2"/>
          </rPr>
          <t xml:space="preserve">
Limit effective 2017</t>
        </r>
      </text>
    </comment>
  </commentList>
</comments>
</file>

<file path=xl/sharedStrings.xml><?xml version="1.0" encoding="utf-8"?>
<sst xmlns="http://schemas.openxmlformats.org/spreadsheetml/2006/main" count="25" uniqueCount="22">
  <si>
    <t>EARNING</t>
  </si>
  <si>
    <t>Basic salary</t>
  </si>
  <si>
    <t>Tier 1 assessable income</t>
  </si>
  <si>
    <t>Excess of Tier 1</t>
  </si>
  <si>
    <t>Tier 2 - Occupational scheme</t>
  </si>
  <si>
    <t>GHC</t>
  </si>
  <si>
    <t>Tier 1 - SSNIT</t>
  </si>
  <si>
    <t>Enter amount in grey field</t>
  </si>
  <si>
    <t>EE</t>
  </si>
  <si>
    <t>ER</t>
  </si>
  <si>
    <t>T1</t>
  </si>
  <si>
    <t>T2</t>
  </si>
  <si>
    <t>Total standard contributions</t>
  </si>
  <si>
    <t>EE &amp; ER split - 18.5%</t>
  </si>
  <si>
    <t>Tier split - 18.5%</t>
  </si>
  <si>
    <r>
      <rPr>
        <sz val="11"/>
        <color rgb="FF00B0F0"/>
        <rFont val="Calibri"/>
        <family val="2"/>
      </rPr>
      <t>DISCLAIMER</t>
    </r>
    <r>
      <rPr>
        <sz val="11"/>
        <color theme="1" tint="0.34998626667073579"/>
        <rFont val="Calibri"/>
        <family val="2"/>
      </rPr>
      <t xml:space="preserve">
This SSNIT calculator has been carefully prepared, but it has been prepared in general terms and should be seen as broad guidance only. 
Please contact Sage to discuss these calculations in the context of your particular circumstances. Sage, its partners and employees do not accept or assume any liability or duty of care for any loss arising from any action taken or not taken by anyone in reliance on this tax calculator or for any decision based on it.
</t>
    </r>
  </si>
  <si>
    <t>Employee</t>
  </si>
  <si>
    <t>Employer</t>
  </si>
  <si>
    <t>Tier 1 - max SSNIT contribution</t>
  </si>
  <si>
    <t>Total</t>
  </si>
  <si>
    <t>STANDARD CONTRIBUTIONS</t>
  </si>
  <si>
    <r>
      <rPr>
        <b/>
        <sz val="22"/>
        <color theme="1"/>
        <rFont val="Calibri"/>
        <family val="2"/>
        <scheme val="minor"/>
      </rPr>
      <t xml:space="preserve">GHANA </t>
    </r>
    <r>
      <rPr>
        <sz val="22"/>
        <color theme="1"/>
        <rFont val="Calibri"/>
        <family val="2"/>
        <scheme val="minor"/>
      </rPr>
      <t>- SSNIT Contributions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</si>
</sst>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0"/>
      <color theme="0" tint="-0.499984740745262"/>
      <name val="Calibri"/>
      <family val="2"/>
      <scheme val="minor"/>
    </font>
    <font>
      <b/>
      <u/>
      <sz val="11"/>
      <color theme="1"/>
      <name val="Calibri"/>
      <family val="2"/>
      <scheme val="minor"/>
    </font>
    <font>
      <sz val="11"/>
      <color theme="1" tint="0.499984740745262"/>
      <name val="Calibri"/>
      <family val="2"/>
      <scheme val="minor"/>
    </font>
    <font>
      <sz val="16"/>
      <color rgb="FF0070C0"/>
      <name val="Calibri"/>
      <family val="2"/>
      <scheme val="minor"/>
    </font>
    <font>
      <sz val="22"/>
      <color theme="1"/>
      <name val="Calibri"/>
      <family val="2"/>
      <scheme val="minor"/>
    </font>
    <font>
      <sz val="11"/>
      <name val="Calibri"/>
      <family val="2"/>
      <scheme val="minor"/>
    </font>
    <font>
      <sz val="12"/>
      <name val="Calibri"/>
      <family val="2"/>
      <scheme val="minor"/>
    </font>
    <font>
      <b/>
      <sz val="12"/>
      <name val="Calibri"/>
      <family val="2"/>
      <scheme val="minor"/>
    </font>
    <font>
      <sz val="10"/>
      <color rgb="FF00B0F0"/>
      <name val="Calibri"/>
      <family val="2"/>
      <scheme val="minor"/>
    </font>
    <font>
      <sz val="11"/>
      <color theme="1" tint="0.34998626667073579"/>
      <name val="Calibri"/>
      <family val="2"/>
      <scheme val="minor"/>
    </font>
    <font>
      <i/>
      <sz val="11"/>
      <color theme="1" tint="0.34998626667073579"/>
      <name val="Calibri"/>
      <family val="2"/>
      <scheme val="minor"/>
    </font>
    <font>
      <sz val="11"/>
      <color theme="1" tint="0.34998626667073579"/>
      <name val="Calibri"/>
      <family val="2"/>
    </font>
    <font>
      <sz val="11"/>
      <color rgb="FF00B0F0"/>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22"/>
      <color theme="1"/>
      <name val="Calibri"/>
      <family val="2"/>
      <scheme val="minor"/>
    </font>
    <font>
      <sz val="16"/>
      <color rgb="FFC0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bottom/>
      <diagonal/>
    </border>
    <border>
      <left/>
      <right style="thin">
        <color theme="0" tint="-0.249977111117893"/>
      </right>
      <top/>
      <bottom/>
      <diagonal/>
    </border>
    <border>
      <left/>
      <right style="thin">
        <color theme="0" tint="-0.249977111117893"/>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indexed="64"/>
      </top>
      <bottom/>
      <diagonal/>
    </border>
  </borders>
  <cellStyleXfs count="1">
    <xf numFmtId="0" fontId="0" fillId="0" borderId="0"/>
  </cellStyleXfs>
  <cellXfs count="45">
    <xf numFmtId="0" fontId="0" fillId="0" borderId="0" xfId="0"/>
    <xf numFmtId="0" fontId="0" fillId="0" borderId="0" xfId="0" applyAlignment="1">
      <alignment horizontal="right"/>
    </xf>
    <xf numFmtId="0" fontId="5" fillId="0" borderId="0" xfId="0" applyFont="1"/>
    <xf numFmtId="0" fontId="2" fillId="0" borderId="0" xfId="0" applyFont="1"/>
    <xf numFmtId="4" fontId="0" fillId="0" borderId="0" xfId="0" applyNumberFormat="1" applyAlignment="1">
      <alignment horizontal="right"/>
    </xf>
    <xf numFmtId="0" fontId="6" fillId="0" borderId="0" xfId="0" applyFont="1"/>
    <xf numFmtId="0" fontId="7" fillId="0" borderId="0" xfId="0" applyFont="1" applyAlignment="1">
      <alignment vertical="center"/>
    </xf>
    <xf numFmtId="4" fontId="0" fillId="3" borderId="0" xfId="0" applyNumberFormat="1" applyFill="1" applyAlignment="1" applyProtection="1">
      <alignment horizontal="right"/>
      <protection locked="0"/>
    </xf>
    <xf numFmtId="0" fontId="10" fillId="0" borderId="0" xfId="0" applyFont="1" applyAlignment="1">
      <alignment horizontal="right"/>
    </xf>
    <xf numFmtId="0" fontId="9" fillId="4" borderId="1" xfId="0" applyFont="1" applyFill="1" applyBorder="1" applyAlignment="1">
      <alignment horizontal="center"/>
    </xf>
    <xf numFmtId="4" fontId="0" fillId="0" borderId="0" xfId="0" applyNumberFormat="1" applyAlignment="1" applyProtection="1">
      <alignment horizontal="right"/>
      <protection hidden="1"/>
    </xf>
    <xf numFmtId="164" fontId="11" fillId="0" borderId="0" xfId="0" applyNumberFormat="1" applyFont="1" applyAlignment="1">
      <alignment horizontal="right"/>
    </xf>
    <xf numFmtId="0" fontId="12" fillId="0" borderId="0" xfId="0" applyFont="1"/>
    <xf numFmtId="0" fontId="13" fillId="0" borderId="0" xfId="0" applyFont="1"/>
    <xf numFmtId="0" fontId="1" fillId="2" borderId="0" xfId="0" applyFont="1" applyFill="1" applyAlignment="1">
      <alignment vertical="center"/>
    </xf>
    <xf numFmtId="0" fontId="1" fillId="2" borderId="0" xfId="0" applyFont="1" applyFill="1" applyAlignment="1">
      <alignment horizontal="right" vertical="center"/>
    </xf>
    <xf numFmtId="0" fontId="3" fillId="0" borderId="0" xfId="0" applyFont="1" applyAlignment="1">
      <alignment horizontal="left" vertical="center"/>
    </xf>
    <xf numFmtId="0" fontId="9" fillId="4" borderId="3" xfId="0" applyFont="1" applyFill="1" applyBorder="1" applyAlignment="1">
      <alignment horizontal="center"/>
    </xf>
    <xf numFmtId="0" fontId="0" fillId="0" borderId="0" xfId="0" applyAlignment="1">
      <alignment vertical="center"/>
    </xf>
    <xf numFmtId="0" fontId="2" fillId="0" borderId="0" xfId="0" applyFont="1" applyAlignment="1">
      <alignment vertical="center"/>
    </xf>
    <xf numFmtId="164" fontId="9" fillId="4" borderId="4" xfId="0" applyNumberFormat="1" applyFont="1" applyFill="1" applyBorder="1" applyAlignment="1">
      <alignment horizontal="center"/>
    </xf>
    <xf numFmtId="9" fontId="9" fillId="4" borderId="2" xfId="0" applyNumberFormat="1" applyFont="1" applyFill="1" applyBorder="1" applyAlignment="1">
      <alignment horizontal="center"/>
    </xf>
    <xf numFmtId="0" fontId="0" fillId="0" borderId="0" xfId="0" applyAlignment="1">
      <alignment horizontal="center"/>
    </xf>
    <xf numFmtId="0" fontId="0" fillId="0" borderId="5" xfId="0" applyBorder="1"/>
    <xf numFmtId="9" fontId="0" fillId="0" borderId="0" xfId="0" applyNumberFormat="1"/>
    <xf numFmtId="4" fontId="1" fillId="2" borderId="6" xfId="0" applyNumberFormat="1" applyFont="1" applyFill="1" applyBorder="1" applyAlignment="1">
      <alignment horizontal="right" vertical="center"/>
    </xf>
    <xf numFmtId="4" fontId="5" fillId="0" borderId="6" xfId="0" applyNumberFormat="1" applyFont="1" applyBorder="1" applyAlignment="1">
      <alignment horizontal="right"/>
    </xf>
    <xf numFmtId="4" fontId="8" fillId="0" borderId="6" xfId="0" applyNumberFormat="1" applyFont="1" applyBorder="1" applyAlignment="1">
      <alignment horizontal="right"/>
    </xf>
    <xf numFmtId="0" fontId="0" fillId="0" borderId="6" xfId="0" applyBorder="1" applyAlignment="1">
      <alignment horizontal="right"/>
    </xf>
    <xf numFmtId="4" fontId="0" fillId="0" borderId="6" xfId="0" applyNumberFormat="1" applyBorder="1" applyAlignment="1">
      <alignment horizontal="right"/>
    </xf>
    <xf numFmtId="4" fontId="4" fillId="0" borderId="7" xfId="0" applyNumberFormat="1" applyFont="1" applyBorder="1" applyAlignment="1">
      <alignment horizontal="right"/>
    </xf>
    <xf numFmtId="164" fontId="11" fillId="0" borderId="6" xfId="0" applyNumberFormat="1" applyFont="1" applyBorder="1" applyAlignment="1">
      <alignment horizontal="right"/>
    </xf>
    <xf numFmtId="4" fontId="12" fillId="0" borderId="6" xfId="0" applyNumberFormat="1" applyFont="1" applyBorder="1" applyAlignment="1">
      <alignment horizontal="right"/>
    </xf>
    <xf numFmtId="4" fontId="1" fillId="2" borderId="8" xfId="0" applyNumberFormat="1" applyFont="1" applyFill="1" applyBorder="1" applyAlignment="1">
      <alignment horizontal="right" vertical="center"/>
    </xf>
    <xf numFmtId="4" fontId="5" fillId="0" borderId="8" xfId="0" applyNumberFormat="1" applyFont="1" applyBorder="1" applyAlignment="1">
      <alignment horizontal="right"/>
    </xf>
    <xf numFmtId="4" fontId="8" fillId="0" borderId="8" xfId="0" applyNumberFormat="1" applyFont="1" applyBorder="1" applyAlignment="1">
      <alignment horizontal="right"/>
    </xf>
    <xf numFmtId="0" fontId="0" fillId="0" borderId="8" xfId="0" applyBorder="1" applyAlignment="1">
      <alignment horizontal="right"/>
    </xf>
    <xf numFmtId="4" fontId="0" fillId="0" borderId="8" xfId="0" applyNumberFormat="1" applyBorder="1" applyAlignment="1">
      <alignment horizontal="right"/>
    </xf>
    <xf numFmtId="4" fontId="4" fillId="0" borderId="9" xfId="0" applyNumberFormat="1" applyFont="1" applyBorder="1" applyAlignment="1">
      <alignment horizontal="right"/>
    </xf>
    <xf numFmtId="9" fontId="11" fillId="0" borderId="8" xfId="0" applyNumberFormat="1" applyFont="1" applyBorder="1" applyAlignment="1">
      <alignment horizontal="right"/>
    </xf>
    <xf numFmtId="4" fontId="12" fillId="0" borderId="8" xfId="0" applyNumberFormat="1" applyFont="1" applyBorder="1" applyAlignment="1">
      <alignment horizontal="right"/>
    </xf>
    <xf numFmtId="0" fontId="0" fillId="0" borderId="8" xfId="0" applyBorder="1"/>
    <xf numFmtId="164" fontId="11" fillId="0" borderId="8" xfId="0" applyNumberFormat="1" applyFont="1" applyBorder="1" applyAlignment="1">
      <alignment horizontal="right"/>
    </xf>
    <xf numFmtId="0" fontId="14" fillId="0" borderId="0" xfId="0" applyFont="1" applyAlignment="1">
      <alignment horizontal="left" vertical="center" wrapText="1"/>
    </xf>
    <xf numFmtId="0" fontId="2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226003</xdr:rowOff>
    </xdr:from>
    <xdr:to>
      <xdr:col>8</xdr:col>
      <xdr:colOff>17089</xdr:colOff>
      <xdr:row>1</xdr:row>
      <xdr:rowOff>38100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6" y="226003"/>
          <a:ext cx="1274388" cy="49789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J27"/>
  <sheetViews>
    <sheetView showGridLines="0" tabSelected="1" zoomScaleNormal="100" workbookViewId="0">
      <selection activeCell="E5" sqref="E5"/>
    </sheetView>
  </sheetViews>
  <sheetFormatPr defaultColWidth="9.08984375" defaultRowHeight="14.5" x14ac:dyDescent="0.35"/>
  <cols>
    <col min="1" max="1" width="5.36328125" customWidth="1"/>
    <col min="2" max="2" width="38" customWidth="1"/>
    <col min="3" max="4" width="20.453125" style="1" customWidth="1"/>
    <col min="5" max="6" width="20.453125" customWidth="1"/>
    <col min="7" max="8" width="9.453125" customWidth="1"/>
  </cols>
  <sheetData>
    <row r="1" spans="2:10" ht="54" customHeight="1" x14ac:dyDescent="0.35">
      <c r="B1" s="6" t="s">
        <v>21</v>
      </c>
      <c r="D1" s="44">
        <v>2021</v>
      </c>
    </row>
    <row r="3" spans="2:10" x14ac:dyDescent="0.35">
      <c r="B3" s="13" t="s">
        <v>7</v>
      </c>
    </row>
    <row r="4" spans="2:10" ht="20.25" customHeight="1" x14ac:dyDescent="0.5">
      <c r="B4" s="5"/>
    </row>
    <row r="5" spans="2:10" s="18" customFormat="1" ht="24" customHeight="1" x14ac:dyDescent="0.35">
      <c r="B5" s="14" t="s">
        <v>0</v>
      </c>
      <c r="C5" s="15" t="s">
        <v>5</v>
      </c>
      <c r="D5" s="16"/>
    </row>
    <row r="6" spans="2:10" ht="24.75" customHeight="1" x14ac:dyDescent="0.35">
      <c r="B6" t="s">
        <v>1</v>
      </c>
      <c r="C6" s="7">
        <v>0</v>
      </c>
      <c r="D6" s="4"/>
    </row>
    <row r="7" spans="2:10" ht="24.75" customHeight="1" x14ac:dyDescent="0.35">
      <c r="B7" t="s">
        <v>2</v>
      </c>
      <c r="C7" s="10">
        <f>IF(C6&gt;35000,35000,C6)</f>
        <v>0</v>
      </c>
      <c r="D7" s="4"/>
    </row>
    <row r="8" spans="2:10" ht="42" customHeight="1" x14ac:dyDescent="0.35">
      <c r="C8" s="8" t="s">
        <v>16</v>
      </c>
      <c r="D8" s="8" t="s">
        <v>17</v>
      </c>
      <c r="E8" s="8" t="s">
        <v>19</v>
      </c>
    </row>
    <row r="9" spans="2:10" s="18" customFormat="1" ht="24" customHeight="1" x14ac:dyDescent="0.35">
      <c r="B9" s="14" t="s">
        <v>20</v>
      </c>
      <c r="C9" s="25" t="s">
        <v>5</v>
      </c>
      <c r="D9" s="33" t="s">
        <v>5</v>
      </c>
      <c r="E9" s="33" t="s">
        <v>5</v>
      </c>
      <c r="G9" s="19" t="s">
        <v>13</v>
      </c>
    </row>
    <row r="10" spans="2:10" ht="20.25" customHeight="1" x14ac:dyDescent="0.35">
      <c r="B10" s="2" t="s">
        <v>6</v>
      </c>
      <c r="C10" s="26">
        <f>C6*0.055*(13.5/18.5)</f>
        <v>0</v>
      </c>
      <c r="D10" s="34">
        <f>C6*0.13*(13.5/18.5)</f>
        <v>0</v>
      </c>
      <c r="E10" s="34">
        <f>C10+D10</f>
        <v>0</v>
      </c>
      <c r="G10" s="17" t="s">
        <v>8</v>
      </c>
      <c r="H10" s="20">
        <v>5.5E-2</v>
      </c>
    </row>
    <row r="11" spans="2:10" ht="20.25" customHeight="1" x14ac:dyDescent="0.35">
      <c r="B11" t="s">
        <v>18</v>
      </c>
      <c r="C11" s="27">
        <f>IF(C6&gt;0,C7*0.055*(13.5/18.5),0)</f>
        <v>0</v>
      </c>
      <c r="D11" s="35">
        <f>IF(C6&gt;0,C7*0.13*(13.5/18.5),0)</f>
        <v>0</v>
      </c>
      <c r="E11" s="37">
        <f>SUM(C11:D11)</f>
        <v>0</v>
      </c>
      <c r="G11" s="9" t="s">
        <v>9</v>
      </c>
      <c r="H11" s="21">
        <v>0.13</v>
      </c>
    </row>
    <row r="12" spans="2:10" ht="11.25" customHeight="1" x14ac:dyDescent="0.35">
      <c r="C12" s="28"/>
      <c r="D12" s="36"/>
      <c r="E12" s="41"/>
      <c r="H12" s="22"/>
      <c r="J12" s="23"/>
    </row>
    <row r="13" spans="2:10" ht="20.25" customHeight="1" x14ac:dyDescent="0.35">
      <c r="B13" t="s">
        <v>4</v>
      </c>
      <c r="C13" s="29">
        <f>C6*0.055*(5/18.5)</f>
        <v>0</v>
      </c>
      <c r="D13" s="37">
        <f>C6*0.13*(5/18.5)</f>
        <v>0</v>
      </c>
      <c r="E13" s="37">
        <f>SUM(C13:D13)</f>
        <v>0</v>
      </c>
      <c r="F13" s="24"/>
    </row>
    <row r="14" spans="2:10" ht="20.25" customHeight="1" x14ac:dyDescent="0.35">
      <c r="B14" s="3" t="s">
        <v>12</v>
      </c>
      <c r="C14" s="30">
        <f>C11+C13</f>
        <v>0</v>
      </c>
      <c r="D14" s="38">
        <f t="shared" ref="D14:E14" si="0">D11+D13</f>
        <v>0</v>
      </c>
      <c r="E14" s="38">
        <f t="shared" si="0"/>
        <v>0</v>
      </c>
      <c r="F14" s="11"/>
      <c r="G14" s="3" t="s">
        <v>14</v>
      </c>
      <c r="H14" s="22"/>
    </row>
    <row r="15" spans="2:10" ht="20.25" customHeight="1" x14ac:dyDescent="0.35">
      <c r="C15" s="31"/>
      <c r="D15" s="39"/>
      <c r="E15" s="42"/>
      <c r="G15" s="17" t="s">
        <v>10</v>
      </c>
      <c r="H15" s="20">
        <v>0.13500000000000001</v>
      </c>
    </row>
    <row r="16" spans="2:10" ht="20.25" customHeight="1" x14ac:dyDescent="0.35">
      <c r="C16" s="28"/>
      <c r="D16" s="36"/>
      <c r="E16" s="41"/>
      <c r="G16" s="9" t="s">
        <v>11</v>
      </c>
      <c r="H16" s="21">
        <v>0.05</v>
      </c>
    </row>
    <row r="17" spans="2:7" x14ac:dyDescent="0.35">
      <c r="B17" s="12" t="s">
        <v>3</v>
      </c>
      <c r="C17" s="32">
        <f>IF(C6&gt;C7,C10-C11,0)</f>
        <v>0</v>
      </c>
      <c r="D17" s="40">
        <f>IF(C6&gt;C7,D10-D11,0)</f>
        <v>0</v>
      </c>
      <c r="E17" s="40">
        <f>C17+D17</f>
        <v>0</v>
      </c>
    </row>
    <row r="23" spans="2:7" ht="27" customHeight="1" x14ac:dyDescent="0.35">
      <c r="B23" s="43" t="s">
        <v>15</v>
      </c>
      <c r="C23" s="43"/>
      <c r="D23" s="43"/>
      <c r="E23" s="43"/>
      <c r="F23" s="43"/>
      <c r="G23" s="43"/>
    </row>
    <row r="24" spans="2:7" ht="27" customHeight="1" x14ac:dyDescent="0.35">
      <c r="B24" s="43"/>
      <c r="C24" s="43"/>
      <c r="D24" s="43"/>
      <c r="E24" s="43"/>
      <c r="F24" s="43"/>
      <c r="G24" s="43"/>
    </row>
    <row r="25" spans="2:7" ht="27" customHeight="1" x14ac:dyDescent="0.35">
      <c r="B25" s="43"/>
      <c r="C25" s="43"/>
      <c r="D25" s="43"/>
      <c r="E25" s="43"/>
      <c r="F25" s="43"/>
      <c r="G25" s="43"/>
    </row>
    <row r="26" spans="2:7" ht="27" customHeight="1" x14ac:dyDescent="0.35">
      <c r="B26" s="43"/>
      <c r="C26" s="43"/>
      <c r="D26" s="43"/>
      <c r="E26" s="43"/>
      <c r="F26" s="43"/>
      <c r="G26" s="43"/>
    </row>
    <row r="27" spans="2:7" ht="27" customHeight="1" x14ac:dyDescent="0.35"/>
  </sheetData>
  <sheetProtection algorithmName="SHA-512" hashValue="hy0ZYby3bZiYWF91pO+MlxCjJLAqJpBifMI7Z3AxzR3cXPDnQWp1cJXrOKtyxiqUIwtvZysgwTTkPQ1GCi9nqQ==" saltValue="2yHAmVsqjup7Pdi1mA7HMg==" spinCount="100000" sheet="1" objects="1" scenarios="1"/>
  <mergeCells count="1">
    <mergeCell ref="B23:G26"/>
  </mergeCells>
  <pageMargins left="0.7" right="0.7" top="0.75" bottom="0.75" header="0.3" footer="0.3"/>
  <pageSetup paperSize="9" scale="55" orientation="landscape" r:id="rId1"/>
  <colBreaks count="1" manualBreakCount="1">
    <brk id="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SSNIT</vt:lpstr>
      <vt:lpstr>SSNIT!Print_Area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Ramakuela, Jacqui</dc:creator>
  <cp:lastModifiedBy>Ramakuela, Jacqui</cp:lastModifiedBy>
  <cp:lastPrinted>2017-03-03T08:03:30Z</cp:lastPrinted>
  <dcterms:created xsi:type="dcterms:W3CDTF">2017-01-26T08:21:55Z</dcterms:created>
  <dcterms:modified xsi:type="dcterms:W3CDTF">2021-01-28T19:44:08Z</dcterms:modified>
</cp:coreProperties>
</file>